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535" windowHeight="9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20" i="1"/>
  <c r="D21"/>
  <c r="B24"/>
  <c r="C24"/>
  <c r="C12"/>
  <c r="B17"/>
  <c r="B26"/>
  <c r="B12"/>
  <c r="C17"/>
  <c r="C26"/>
  <c r="D23"/>
  <c r="D16"/>
  <c r="D15"/>
  <c r="D11"/>
  <c r="D10"/>
  <c r="D9"/>
  <c r="D7"/>
  <c r="D24"/>
  <c r="D12"/>
  <c r="D26"/>
  <c r="D17"/>
  <c r="D8"/>
</calcChain>
</file>

<file path=xl/sharedStrings.xml><?xml version="1.0" encoding="utf-8"?>
<sst xmlns="http://schemas.openxmlformats.org/spreadsheetml/2006/main" count="24" uniqueCount="24">
  <si>
    <t>科　　　目</t>
    <rPh sb="0" eb="1">
      <t>カ</t>
    </rPh>
    <rPh sb="4" eb="5">
      <t>メ</t>
    </rPh>
    <phoneticPr fontId="2"/>
  </si>
  <si>
    <t>増　　減</t>
    <rPh sb="0" eb="1">
      <t>ゾウ</t>
    </rPh>
    <rPh sb="3" eb="4">
      <t>ゲン</t>
    </rPh>
    <phoneticPr fontId="2"/>
  </si>
  <si>
    <t>（単位：円）</t>
    <rPh sb="1" eb="3">
      <t>タンイ</t>
    </rPh>
    <rPh sb="4" eb="5">
      <t>エン</t>
    </rPh>
    <phoneticPr fontId="2"/>
  </si>
  <si>
    <t>　　１．流動資産</t>
    <rPh sb="4" eb="6">
      <t>リュウドウ</t>
    </rPh>
    <rPh sb="6" eb="8">
      <t>シサン</t>
    </rPh>
    <phoneticPr fontId="2"/>
  </si>
  <si>
    <t>　　２．固定資産</t>
    <rPh sb="4" eb="6">
      <t>コテイ</t>
    </rPh>
    <rPh sb="6" eb="8">
      <t>シサン</t>
    </rPh>
    <phoneticPr fontId="2"/>
  </si>
  <si>
    <t>　　　（１）基本財産</t>
    <rPh sb="6" eb="8">
      <t>キホン</t>
    </rPh>
    <rPh sb="8" eb="10">
      <t>ザイサン</t>
    </rPh>
    <phoneticPr fontId="2"/>
  </si>
  <si>
    <t>　　　（２）特定資産</t>
    <rPh sb="6" eb="8">
      <t>トクテイ</t>
    </rPh>
    <rPh sb="8" eb="10">
      <t>シサン</t>
    </rPh>
    <phoneticPr fontId="2"/>
  </si>
  <si>
    <t>　　　（３）その他固定資産</t>
    <rPh sb="8" eb="9">
      <t>タ</t>
    </rPh>
    <rPh sb="9" eb="11">
      <t>コテイ</t>
    </rPh>
    <rPh sb="11" eb="13">
      <t>シサン</t>
    </rPh>
    <phoneticPr fontId="2"/>
  </si>
  <si>
    <t>　　　資　産　合　計</t>
    <rPh sb="3" eb="4">
      <t>シ</t>
    </rPh>
    <rPh sb="5" eb="6">
      <t>サン</t>
    </rPh>
    <rPh sb="7" eb="8">
      <t>ゴウ</t>
    </rPh>
    <rPh sb="9" eb="10">
      <t>ケイ</t>
    </rPh>
    <phoneticPr fontId="2"/>
  </si>
  <si>
    <t>　　１．流動負債</t>
    <rPh sb="4" eb="6">
      <t>リュウドウ</t>
    </rPh>
    <rPh sb="6" eb="8">
      <t>フサイ</t>
    </rPh>
    <phoneticPr fontId="2"/>
  </si>
  <si>
    <t>　　２．固定負債</t>
    <rPh sb="4" eb="6">
      <t>コテイ</t>
    </rPh>
    <rPh sb="6" eb="8">
      <t>フサイ</t>
    </rPh>
    <phoneticPr fontId="2"/>
  </si>
  <si>
    <t>　　　負　債　合　計</t>
    <rPh sb="3" eb="4">
      <t>フ</t>
    </rPh>
    <rPh sb="5" eb="6">
      <t>サイ</t>
    </rPh>
    <rPh sb="7" eb="8">
      <t>ゴウ</t>
    </rPh>
    <rPh sb="9" eb="10">
      <t>ケイ</t>
    </rPh>
    <phoneticPr fontId="2"/>
  </si>
  <si>
    <t>　　１．指定正味財産</t>
    <rPh sb="4" eb="6">
      <t>シテイ</t>
    </rPh>
    <rPh sb="6" eb="8">
      <t>ショウミ</t>
    </rPh>
    <rPh sb="8" eb="10">
      <t>ザイサン</t>
    </rPh>
    <phoneticPr fontId="2"/>
  </si>
  <si>
    <t>　　２．一般正味財産</t>
    <rPh sb="4" eb="6">
      <t>イッパン</t>
    </rPh>
    <rPh sb="6" eb="8">
      <t>ショウミ</t>
    </rPh>
    <rPh sb="8" eb="10">
      <t>ザイサン</t>
    </rPh>
    <phoneticPr fontId="2"/>
  </si>
  <si>
    <t>　　　　　指定正味財産合計</t>
    <rPh sb="5" eb="7">
      <t>シテイ</t>
    </rPh>
    <rPh sb="7" eb="9">
      <t>ショウミ</t>
    </rPh>
    <rPh sb="9" eb="11">
      <t>ザイサン</t>
    </rPh>
    <rPh sb="11" eb="13">
      <t>ゴウケイ</t>
    </rPh>
    <phoneticPr fontId="2"/>
  </si>
  <si>
    <t>　　　　　一般正味財産合計</t>
    <rPh sb="5" eb="7">
      <t>イッパン</t>
    </rPh>
    <rPh sb="7" eb="9">
      <t>ショウミ</t>
    </rPh>
    <rPh sb="9" eb="11">
      <t>ザイサン</t>
    </rPh>
    <rPh sb="11" eb="13">
      <t>ゴウケイ</t>
    </rPh>
    <phoneticPr fontId="2"/>
  </si>
  <si>
    <t>　　　正　味　財　産　合　計</t>
    <rPh sb="3" eb="4">
      <t>セイ</t>
    </rPh>
    <rPh sb="5" eb="6">
      <t>アジ</t>
    </rPh>
    <rPh sb="7" eb="8">
      <t>ザイ</t>
    </rPh>
    <rPh sb="9" eb="10">
      <t>サン</t>
    </rPh>
    <rPh sb="11" eb="12">
      <t>ゴウ</t>
    </rPh>
    <rPh sb="13" eb="14">
      <t>ケイ</t>
    </rPh>
    <phoneticPr fontId="2"/>
  </si>
  <si>
    <t>　　　負債及び正味財産合計</t>
    <rPh sb="3" eb="5">
      <t>フサイ</t>
    </rPh>
    <rPh sb="5" eb="6">
      <t>オヨ</t>
    </rPh>
    <rPh sb="7" eb="9">
      <t>ショウミ</t>
    </rPh>
    <rPh sb="9" eb="11">
      <t>ザイサン</t>
    </rPh>
    <rPh sb="11" eb="13">
      <t>ゴウケイ</t>
    </rPh>
    <phoneticPr fontId="2"/>
  </si>
  <si>
    <t>貸　借　対　照　表</t>
    <rPh sb="0" eb="1">
      <t>カシ</t>
    </rPh>
    <rPh sb="2" eb="3">
      <t>シャク</t>
    </rPh>
    <rPh sb="4" eb="5">
      <t>タイ</t>
    </rPh>
    <rPh sb="6" eb="7">
      <t>テル</t>
    </rPh>
    <rPh sb="8" eb="9">
      <t>ヒョウ</t>
    </rPh>
    <phoneticPr fontId="2"/>
  </si>
  <si>
    <t>Ⅲ　　正　味　財　産　の　部</t>
    <rPh sb="3" eb="4">
      <t>セイ</t>
    </rPh>
    <rPh sb="5" eb="6">
      <t>アジ</t>
    </rPh>
    <rPh sb="7" eb="8">
      <t>ザイ</t>
    </rPh>
    <rPh sb="9" eb="10">
      <t>サン</t>
    </rPh>
    <rPh sb="13" eb="14">
      <t>ブ</t>
    </rPh>
    <phoneticPr fontId="2"/>
  </si>
  <si>
    <t>Ⅱ　　負　債　の　部</t>
    <rPh sb="3" eb="4">
      <t>フ</t>
    </rPh>
    <rPh sb="5" eb="6">
      <t>サイ</t>
    </rPh>
    <rPh sb="9" eb="10">
      <t>ブ</t>
    </rPh>
    <phoneticPr fontId="2"/>
  </si>
  <si>
    <t>Ⅰ　　資　産　の　部</t>
    <rPh sb="3" eb="4">
      <t>シ</t>
    </rPh>
    <rPh sb="5" eb="6">
      <t>サン</t>
    </rPh>
    <rPh sb="9" eb="10">
      <t>ブ</t>
    </rPh>
    <phoneticPr fontId="2"/>
  </si>
  <si>
    <t>　　　前年度　　　　　　　　　　（平成28年3月31日現在）</t>
    <rPh sb="3" eb="4">
      <t>ゼン</t>
    </rPh>
    <rPh sb="4" eb="6">
      <t>ネンド</t>
    </rPh>
    <rPh sb="17" eb="19">
      <t>ヘイセイ</t>
    </rPh>
    <rPh sb="21" eb="22">
      <t>ネン</t>
    </rPh>
    <rPh sb="23" eb="24">
      <t>ガツ</t>
    </rPh>
    <rPh sb="26" eb="29">
      <t>ニチゲンザイ</t>
    </rPh>
    <phoneticPr fontId="2"/>
  </si>
  <si>
    <t>　　当年度　　　　　　　　　　　（平成29年3月31日現在）</t>
    <rPh sb="2" eb="3">
      <t>トウ</t>
    </rPh>
    <rPh sb="3" eb="5">
      <t>ネンド</t>
    </rPh>
    <rPh sb="17" eb="19">
      <t>ヘイセイ</t>
    </rPh>
    <rPh sb="21" eb="22">
      <t>ネン</t>
    </rPh>
    <rPh sb="23" eb="24">
      <t>ガツ</t>
    </rPh>
    <rPh sb="26" eb="29">
      <t>ニチゲンザイ</t>
    </rPh>
    <phoneticPr fontId="2"/>
  </si>
</sst>
</file>

<file path=xl/styles.xml><?xml version="1.0" encoding="utf-8"?>
<styleSheet xmlns="http://schemas.openxmlformats.org/spreadsheetml/2006/main">
  <fonts count="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38" fontId="5" fillId="0" borderId="2" xfId="1" applyFont="1" applyBorder="1">
      <alignment vertical="center"/>
    </xf>
    <xf numFmtId="3" fontId="5" fillId="0" borderId="2" xfId="1" applyNumberFormat="1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F22" sqref="F22"/>
    </sheetView>
  </sheetViews>
  <sheetFormatPr defaultRowHeight="13.5"/>
  <cols>
    <col min="1" max="1" width="28.625" customWidth="1"/>
    <col min="2" max="3" width="23.625" customWidth="1"/>
    <col min="4" max="4" width="15.625" customWidth="1"/>
  </cols>
  <sheetData>
    <row r="1" spans="1:4" ht="17.25">
      <c r="B1" s="1" t="s">
        <v>18</v>
      </c>
    </row>
    <row r="2" spans="1:4">
      <c r="D2" s="2" t="s">
        <v>2</v>
      </c>
    </row>
    <row r="3" spans="1:4">
      <c r="A3" s="9" t="s">
        <v>0</v>
      </c>
      <c r="B3" s="11" t="s">
        <v>23</v>
      </c>
      <c r="C3" s="11" t="s">
        <v>22</v>
      </c>
      <c r="D3" s="14" t="s">
        <v>1</v>
      </c>
    </row>
    <row r="4" spans="1:4">
      <c r="A4" s="10"/>
      <c r="B4" s="12"/>
      <c r="C4" s="12"/>
      <c r="D4" s="15"/>
    </row>
    <row r="5" spans="1:4">
      <c r="A5" s="10"/>
      <c r="B5" s="13"/>
      <c r="C5" s="13"/>
      <c r="D5" s="15"/>
    </row>
    <row r="6" spans="1:4" ht="17.100000000000001" customHeight="1">
      <c r="A6" s="3" t="s">
        <v>21</v>
      </c>
      <c r="B6" s="4"/>
      <c r="C6" s="4"/>
      <c r="D6" s="4"/>
    </row>
    <row r="7" spans="1:4" ht="17.100000000000001" customHeight="1">
      <c r="A7" s="5" t="s">
        <v>3</v>
      </c>
      <c r="B7" s="6">
        <v>29683050</v>
      </c>
      <c r="C7" s="6">
        <v>33351540</v>
      </c>
      <c r="D7" s="7">
        <f t="shared" ref="D7:D12" si="0">B7-C7</f>
        <v>-3668490</v>
      </c>
    </row>
    <row r="8" spans="1:4" ht="17.100000000000001" customHeight="1">
      <c r="A8" s="5" t="s">
        <v>4</v>
      </c>
      <c r="B8" s="6">
        <v>225876736</v>
      </c>
      <c r="C8" s="6">
        <v>212752800</v>
      </c>
      <c r="D8" s="7">
        <f t="shared" si="0"/>
        <v>13123936</v>
      </c>
    </row>
    <row r="9" spans="1:4" ht="17.100000000000001" customHeight="1">
      <c r="A9" s="5" t="s">
        <v>5</v>
      </c>
      <c r="B9" s="6">
        <v>152988490</v>
      </c>
      <c r="C9" s="6">
        <v>153938022</v>
      </c>
      <c r="D9" s="7">
        <f t="shared" si="0"/>
        <v>-949532</v>
      </c>
    </row>
    <row r="10" spans="1:4" ht="17.100000000000001" customHeight="1">
      <c r="A10" s="5" t="s">
        <v>6</v>
      </c>
      <c r="B10" s="6">
        <v>68129950</v>
      </c>
      <c r="C10" s="6">
        <v>53773155</v>
      </c>
      <c r="D10" s="7">
        <f t="shared" si="0"/>
        <v>14356795</v>
      </c>
    </row>
    <row r="11" spans="1:4" ht="17.100000000000001" customHeight="1">
      <c r="A11" s="5" t="s">
        <v>7</v>
      </c>
      <c r="B11" s="6">
        <v>4758296</v>
      </c>
      <c r="C11" s="6">
        <v>5041623</v>
      </c>
      <c r="D11" s="7">
        <f t="shared" si="0"/>
        <v>-283327</v>
      </c>
    </row>
    <row r="12" spans="1:4" ht="17.100000000000001" customHeight="1">
      <c r="A12" s="5" t="s">
        <v>8</v>
      </c>
      <c r="B12" s="6">
        <f>B7+B8</f>
        <v>255559786</v>
      </c>
      <c r="C12" s="6">
        <f>C7+C8</f>
        <v>246104340</v>
      </c>
      <c r="D12" s="7">
        <f t="shared" si="0"/>
        <v>9455446</v>
      </c>
    </row>
    <row r="13" spans="1:4" ht="17.100000000000001" customHeight="1">
      <c r="A13" s="5"/>
      <c r="B13" s="6"/>
      <c r="C13" s="6"/>
      <c r="D13" s="7"/>
    </row>
    <row r="14" spans="1:4" ht="17.100000000000001" customHeight="1">
      <c r="A14" s="5" t="s">
        <v>20</v>
      </c>
      <c r="B14" s="6"/>
      <c r="C14" s="6"/>
      <c r="D14" s="7"/>
    </row>
    <row r="15" spans="1:4" ht="17.100000000000001" customHeight="1">
      <c r="A15" s="5" t="s">
        <v>9</v>
      </c>
      <c r="B15" s="6">
        <v>2767685</v>
      </c>
      <c r="C15" s="6">
        <v>5580688</v>
      </c>
      <c r="D15" s="7">
        <f>B15-C15</f>
        <v>-2813003</v>
      </c>
    </row>
    <row r="16" spans="1:4" ht="17.100000000000001" customHeight="1">
      <c r="A16" s="5" t="s">
        <v>10</v>
      </c>
      <c r="B16" s="6">
        <v>837000</v>
      </c>
      <c r="C16" s="6">
        <v>489000</v>
      </c>
      <c r="D16" s="7">
        <f>B16-C16</f>
        <v>348000</v>
      </c>
    </row>
    <row r="17" spans="1:4" ht="17.100000000000001" customHeight="1">
      <c r="A17" s="5" t="s">
        <v>11</v>
      </c>
      <c r="B17" s="6">
        <f>B15+B16</f>
        <v>3604685</v>
      </c>
      <c r="C17" s="6">
        <f>SUM(C15:C16)</f>
        <v>6069688</v>
      </c>
      <c r="D17" s="7">
        <f>B17-C17</f>
        <v>-2465003</v>
      </c>
    </row>
    <row r="18" spans="1:4" ht="17.100000000000001" customHeight="1">
      <c r="A18" s="5"/>
      <c r="B18" s="6"/>
      <c r="C18" s="6"/>
      <c r="D18" s="7"/>
    </row>
    <row r="19" spans="1:4" ht="17.100000000000001" customHeight="1">
      <c r="A19" s="5" t="s">
        <v>19</v>
      </c>
      <c r="B19" s="6"/>
      <c r="C19" s="6"/>
      <c r="D19" s="7"/>
    </row>
    <row r="20" spans="1:4" ht="17.100000000000001" customHeight="1">
      <c r="A20" s="5" t="s">
        <v>12</v>
      </c>
      <c r="B20" s="6">
        <v>68129950</v>
      </c>
      <c r="C20" s="6">
        <v>53773155</v>
      </c>
      <c r="D20" s="7">
        <f>B20-C20</f>
        <v>14356795</v>
      </c>
    </row>
    <row r="21" spans="1:4" ht="17.100000000000001" customHeight="1">
      <c r="A21" s="5" t="s">
        <v>14</v>
      </c>
      <c r="B21" s="6">
        <v>68129950</v>
      </c>
      <c r="C21" s="6">
        <v>53773155</v>
      </c>
      <c r="D21" s="7">
        <f>B21-C21</f>
        <v>14356795</v>
      </c>
    </row>
    <row r="22" spans="1:4" ht="17.100000000000001" customHeight="1">
      <c r="A22" s="5" t="s">
        <v>13</v>
      </c>
      <c r="B22" s="6"/>
      <c r="C22" s="6"/>
      <c r="D22" s="7"/>
    </row>
    <row r="23" spans="1:4" ht="17.100000000000001" customHeight="1">
      <c r="A23" s="5" t="s">
        <v>15</v>
      </c>
      <c r="B23" s="6">
        <v>183825151</v>
      </c>
      <c r="C23" s="6">
        <v>186261497</v>
      </c>
      <c r="D23" s="7">
        <f>B23-C23</f>
        <v>-2436346</v>
      </c>
    </row>
    <row r="24" spans="1:4" ht="17.100000000000001" customHeight="1">
      <c r="A24" s="5" t="s">
        <v>16</v>
      </c>
      <c r="B24" s="6">
        <f>SUM(B21+B23)</f>
        <v>251955101</v>
      </c>
      <c r="C24" s="6">
        <f>SUM(C21+C23)</f>
        <v>240034652</v>
      </c>
      <c r="D24" s="7">
        <f>B24-C24</f>
        <v>11920449</v>
      </c>
    </row>
    <row r="25" spans="1:4" ht="17.100000000000001" customHeight="1">
      <c r="A25" s="5"/>
      <c r="B25" s="6"/>
      <c r="C25" s="6"/>
      <c r="D25" s="7"/>
    </row>
    <row r="26" spans="1:4" ht="14.25">
      <c r="A26" s="8" t="s">
        <v>17</v>
      </c>
      <c r="B26" s="6">
        <f>+B17+B24</f>
        <v>255559786</v>
      </c>
      <c r="C26" s="6">
        <f>+C17+C24</f>
        <v>246104340</v>
      </c>
      <c r="D26" s="7">
        <f>B26-C26</f>
        <v>9455446</v>
      </c>
    </row>
  </sheetData>
  <mergeCells count="4">
    <mergeCell ref="A3:A5"/>
    <mergeCell ref="B3:B5"/>
    <mergeCell ref="C3:C5"/>
    <mergeCell ref="D3:D5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FUJIE</dc:creator>
  <cp:lastModifiedBy>小野寺　靖</cp:lastModifiedBy>
  <cp:lastPrinted>2011-06-21T04:57:18Z</cp:lastPrinted>
  <dcterms:created xsi:type="dcterms:W3CDTF">2011-06-21T04:06:46Z</dcterms:created>
  <dcterms:modified xsi:type="dcterms:W3CDTF">2017-08-27T09:56:09Z</dcterms:modified>
</cp:coreProperties>
</file>